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6" i="1" l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7" i="1"/>
  <c r="H36" i="1" l="1"/>
  <c r="H27" i="1" s="1"/>
</calcChain>
</file>

<file path=xl/sharedStrings.xml><?xml version="1.0" encoding="utf-8"?>
<sst xmlns="http://schemas.openxmlformats.org/spreadsheetml/2006/main" count="41" uniqueCount="26">
  <si>
    <t>Age group</t>
  </si>
  <si>
    <t>Total</t>
  </si>
  <si>
    <t>Male</t>
  </si>
  <si>
    <t>Female</t>
  </si>
  <si>
    <t>#</t>
  </si>
  <si>
    <t>%</t>
  </si>
  <si>
    <t>0-14</t>
  </si>
  <si>
    <t>15-24</t>
  </si>
  <si>
    <t>25-34</t>
  </si>
  <si>
    <t>35-44</t>
  </si>
  <si>
    <t>45-54</t>
  </si>
  <si>
    <t>55-64</t>
  </si>
  <si>
    <t>65+</t>
  </si>
  <si>
    <t>DK/NS</t>
  </si>
  <si>
    <t>End of Year Population Estimates by Age Group and Status, 2017</t>
  </si>
  <si>
    <t>Caymanian</t>
  </si>
  <si>
    <t>Non-Caymanian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</si>
  <si>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</si>
  <si>
    <t>Age Group</t>
  </si>
  <si>
    <t>0 - 14</t>
  </si>
  <si>
    <t>15 - 24</t>
  </si>
  <si>
    <t>25 - 34</t>
  </si>
  <si>
    <t>35 - 44</t>
  </si>
  <si>
    <t>45 - 54</t>
  </si>
  <si>
    <t>55 - 64</t>
  </si>
  <si>
    <t>End of Year Population Estimates by Age Group and Sex,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</si>
</sst>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2" fillId="2" borderId="0" xfId="0" applyFont="1" applyFill="1" applyBorder="1"/>
    <xf numFmtId="164" fontId="2" fillId="2" borderId="0" xfId="1" applyNumberFormat="1" applyFont="1" applyFill="1" applyBorder="1"/>
    <xf numFmtId="0" fontId="3" fillId="2" borderId="0" xfId="0" applyFont="1" applyFill="1" applyBorder="1"/>
    <xf numFmtId="164" fontId="3" fillId="2" borderId="0" xfId="1" applyNumberFormat="1" applyFont="1" applyFill="1" applyBorder="1"/>
    <xf numFmtId="165" fontId="3" fillId="2" borderId="0" xfId="1" applyNumberFormat="1" applyFont="1" applyFill="1" applyBorder="1"/>
    <xf numFmtId="164" fontId="4" fillId="2" borderId="0" xfId="1" applyNumberFormat="1" applyFont="1" applyFill="1" applyBorder="1"/>
    <xf numFmtId="165" fontId="4" fillId="2" borderId="0" xfId="1" applyNumberFormat="1" applyFont="1" applyFill="1" applyBorder="1"/>
    <xf numFmtId="164" fontId="3" fillId="2" borderId="3" xfId="1" applyNumberFormat="1" applyFont="1" applyFill="1" applyBorder="1"/>
    <xf numFmtId="164" fontId="4" fillId="2" borderId="3" xfId="1" applyNumberFormat="1" applyFont="1" applyFill="1" applyBorder="1"/>
    <xf numFmtId="165" fontId="4" fillId="2" borderId="3" xfId="1" applyNumberFormat="1" applyFont="1" applyFill="1" applyBorder="1"/>
    <xf numFmtId="0" fontId="4" fillId="2" borderId="0" xfId="0" applyFont="1" applyFill="1"/>
    <xf numFmtId="165" fontId="3" fillId="2" borderId="0" xfId="0" applyNumberFormat="1" applyFont="1" applyFill="1" applyBorder="1"/>
    <xf numFmtId="0" fontId="3" fillId="2" borderId="0" xfId="0" applyFont="1" applyFill="1" applyAlignment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165" fontId="3" fillId="2" borderId="3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workbookViewId="0">
      <selection activeCell="E11" sqref="E11"/>
    </sheetView>
  </sheetViews>
  <sheetFormatPr defaultRowHeight="15" x14ac:dyDescent="0.25"/>
  <sheetData>
    <row r="2" spans="2:8" x14ac:dyDescent="0.25">
      <c r="B2" s="1"/>
      <c r="C2" s="1" t="s">
        <v>25</v>
      </c>
      <c r="D2" s="1"/>
      <c r="E2" s="1"/>
      <c r="F2" s="1"/>
      <c r="G2" s="1"/>
      <c r="H2" s="1"/>
    </row>
    <row r="3" spans="2:8" x14ac:dyDescent="0.25">
      <c r="B3" s="2"/>
      <c r="C3" s="2"/>
      <c r="D3" s="2"/>
      <c r="E3" s="2"/>
      <c r="F3" s="2"/>
      <c r="G3" s="2"/>
      <c r="H3" s="2"/>
    </row>
    <row r="4" spans="2:8" ht="15" customHeight="1" x14ac:dyDescent="0.25">
      <c r="B4" s="24" t="s">
        <v>18</v>
      </c>
      <c r="C4" s="23" t="s">
        <v>1</v>
      </c>
      <c r="D4" s="23"/>
      <c r="E4" s="23" t="s">
        <v>2</v>
      </c>
      <c r="F4" s="23"/>
      <c r="G4" s="23" t="s">
        <v>3</v>
      </c>
      <c r="H4" s="23"/>
    </row>
    <row r="5" spans="2:8" x14ac:dyDescent="0.25">
      <c r="B5" s="25"/>
      <c r="C5" s="20" t="s">
        <v>4</v>
      </c>
      <c r="D5" s="20" t="s">
        <v>5</v>
      </c>
      <c r="E5" s="20" t="s">
        <v>4</v>
      </c>
      <c r="F5" s="20" t="s">
        <v>5</v>
      </c>
      <c r="G5" s="20" t="s">
        <v>4</v>
      </c>
      <c r="H5" s="20" t="s">
        <v>5</v>
      </c>
    </row>
    <row r="6" spans="2:8" x14ac:dyDescent="0.25">
      <c r="B6" s="7"/>
      <c r="C6" s="7"/>
      <c r="D6" s="7"/>
      <c r="E6" s="7"/>
      <c r="F6" s="7"/>
      <c r="G6" s="7"/>
      <c r="H6" s="7"/>
    </row>
    <row r="7" spans="2:8" x14ac:dyDescent="0.25">
      <c r="B7" s="7" t="s">
        <v>1</v>
      </c>
      <c r="C7" s="8">
        <v>63415</v>
      </c>
      <c r="D7" s="8">
        <v>100</v>
      </c>
      <c r="E7" s="8">
        <v>32212</v>
      </c>
      <c r="F7" s="8">
        <v>100</v>
      </c>
      <c r="G7" s="8">
        <v>31203</v>
      </c>
      <c r="H7" s="8">
        <v>100</v>
      </c>
    </row>
    <row r="8" spans="2:8" x14ac:dyDescent="0.25">
      <c r="B8" s="9"/>
      <c r="C8" s="10"/>
      <c r="D8" s="10"/>
      <c r="E8" s="10"/>
      <c r="F8" s="10"/>
      <c r="G8" s="10"/>
      <c r="H8" s="10"/>
    </row>
    <row r="9" spans="2:8" x14ac:dyDescent="0.25">
      <c r="B9" s="9" t="s">
        <v>19</v>
      </c>
      <c r="C9" s="10">
        <v>10643</v>
      </c>
      <c r="D9" s="11">
        <v>16.8</v>
      </c>
      <c r="E9" s="10">
        <v>5745</v>
      </c>
      <c r="F9" s="11">
        <v>17.8</v>
      </c>
      <c r="G9" s="10">
        <v>4898</v>
      </c>
      <c r="H9" s="11">
        <v>15.7</v>
      </c>
    </row>
    <row r="10" spans="2:8" x14ac:dyDescent="0.25">
      <c r="B10" s="9" t="s">
        <v>20</v>
      </c>
      <c r="C10" s="10">
        <v>5922</v>
      </c>
      <c r="D10" s="11">
        <v>9.3000000000000007</v>
      </c>
      <c r="E10" s="10">
        <v>3332</v>
      </c>
      <c r="F10" s="11">
        <v>10.3</v>
      </c>
      <c r="G10" s="10">
        <v>2590</v>
      </c>
      <c r="H10" s="11">
        <v>8.3000000000000007</v>
      </c>
    </row>
    <row r="11" spans="2:8" x14ac:dyDescent="0.25">
      <c r="B11" s="9" t="s">
        <v>21</v>
      </c>
      <c r="C11" s="10">
        <v>11059</v>
      </c>
      <c r="D11" s="11">
        <v>17.399999999999999</v>
      </c>
      <c r="E11" s="10">
        <v>5806</v>
      </c>
      <c r="F11" s="11">
        <v>18</v>
      </c>
      <c r="G11" s="10">
        <v>5253</v>
      </c>
      <c r="H11" s="11">
        <v>16.8</v>
      </c>
    </row>
    <row r="12" spans="2:8" x14ac:dyDescent="0.25">
      <c r="B12" s="9" t="s">
        <v>22</v>
      </c>
      <c r="C12" s="10">
        <v>12637</v>
      </c>
      <c r="D12" s="11">
        <v>19.899999999999999</v>
      </c>
      <c r="E12" s="10">
        <v>6266</v>
      </c>
      <c r="F12" s="11">
        <v>19.5</v>
      </c>
      <c r="G12" s="10">
        <v>6372</v>
      </c>
      <c r="H12" s="11">
        <v>20.399999999999999</v>
      </c>
    </row>
    <row r="13" spans="2:8" x14ac:dyDescent="0.25">
      <c r="B13" s="9" t="s">
        <v>23</v>
      </c>
      <c r="C13" s="10">
        <v>11848</v>
      </c>
      <c r="D13" s="11">
        <v>18.7</v>
      </c>
      <c r="E13" s="10">
        <v>5743</v>
      </c>
      <c r="F13" s="11">
        <v>17.8</v>
      </c>
      <c r="G13" s="10">
        <v>6106</v>
      </c>
      <c r="H13" s="11">
        <v>19.600000000000001</v>
      </c>
    </row>
    <row r="14" spans="2:8" x14ac:dyDescent="0.25">
      <c r="B14" s="9" t="s">
        <v>24</v>
      </c>
      <c r="C14" s="10">
        <v>6003</v>
      </c>
      <c r="D14" s="11">
        <v>9.5</v>
      </c>
      <c r="E14" s="10">
        <v>2946</v>
      </c>
      <c r="F14" s="11">
        <v>9.1</v>
      </c>
      <c r="G14" s="10">
        <v>3057</v>
      </c>
      <c r="H14" s="11">
        <v>9.8000000000000007</v>
      </c>
    </row>
    <row r="15" spans="2:8" x14ac:dyDescent="0.25">
      <c r="B15" s="9" t="s">
        <v>12</v>
      </c>
      <c r="C15" s="10">
        <v>5162</v>
      </c>
      <c r="D15" s="11">
        <v>8.1</v>
      </c>
      <c r="E15" s="10">
        <v>2329</v>
      </c>
      <c r="F15" s="11">
        <v>7.2</v>
      </c>
      <c r="G15" s="10">
        <v>2833</v>
      </c>
      <c r="H15" s="11">
        <v>9.1</v>
      </c>
    </row>
    <row r="16" spans="2:8" x14ac:dyDescent="0.25">
      <c r="B16" s="9" t="s">
        <v>13</v>
      </c>
      <c r="C16" s="10">
        <v>140</v>
      </c>
      <c r="D16" s="11">
        <v>0.2</v>
      </c>
      <c r="E16" s="10">
        <v>47</v>
      </c>
      <c r="F16" s="11">
        <v>0.1</v>
      </c>
      <c r="G16" s="10">
        <v>93</v>
      </c>
      <c r="H16" s="11">
        <v>0.3</v>
      </c>
    </row>
    <row r="17" spans="2:8" x14ac:dyDescent="0.25">
      <c r="B17" s="21"/>
      <c r="C17" s="14"/>
      <c r="D17" s="22"/>
      <c r="E17" s="14"/>
      <c r="F17" s="22"/>
      <c r="G17" s="14"/>
      <c r="H17" s="22"/>
    </row>
    <row r="18" spans="2:8" x14ac:dyDescent="0.25">
      <c r="B18" s="17"/>
      <c r="C18" s="17"/>
      <c r="D18" s="17"/>
      <c r="E18" s="17"/>
      <c r="F18" s="17"/>
      <c r="G18" s="17"/>
      <c r="H18" s="17"/>
    </row>
    <row r="19" spans="2:8" x14ac:dyDescent="0.25">
      <c r="B19" s="17"/>
      <c r="C19" s="17"/>
      <c r="D19" s="17"/>
      <c r="E19" s="17"/>
      <c r="F19" s="17"/>
      <c r="G19" s="17"/>
      <c r="H19" s="17"/>
    </row>
    <row r="20" spans="2:8" x14ac:dyDescent="0.25">
      <c r="B20" s="17"/>
      <c r="C20" s="17"/>
      <c r="D20" s="17"/>
      <c r="E20" s="17"/>
      <c r="F20" s="17"/>
      <c r="G20" s="17"/>
      <c r="H20" s="17"/>
    </row>
    <row r="21" spans="2:8" x14ac:dyDescent="0.25">
      <c r="B21" s="17"/>
      <c r="C21" s="17"/>
      <c r="D21" s="17"/>
      <c r="E21" s="17"/>
      <c r="F21" s="17"/>
      <c r="G21" s="17"/>
      <c r="H21" s="17"/>
    </row>
    <row r="22" spans="2:8" x14ac:dyDescent="0.25">
      <c r="B22" s="1"/>
      <c r="C22" s="1" t="s">
        <v>14</v>
      </c>
      <c r="D22" s="1"/>
      <c r="E22" s="1"/>
      <c r="F22" s="1"/>
      <c r="G22" s="1"/>
      <c r="H22" s="1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3" t="s">
        <v>0</v>
      </c>
      <c r="C24" s="23" t="s">
        <v>1</v>
      </c>
      <c r="D24" s="23"/>
      <c r="E24" s="26" t="s">
        <v>15</v>
      </c>
      <c r="F24" s="26"/>
      <c r="G24" s="23" t="s">
        <v>16</v>
      </c>
      <c r="H24" s="23"/>
    </row>
    <row r="25" spans="2:8" x14ac:dyDescent="0.25">
      <c r="B25" s="4"/>
      <c r="C25" s="5" t="s">
        <v>4</v>
      </c>
      <c r="D25" s="5" t="s">
        <v>5</v>
      </c>
      <c r="E25" s="5" t="s">
        <v>4</v>
      </c>
      <c r="F25" s="5" t="s">
        <v>5</v>
      </c>
      <c r="G25" s="5" t="s">
        <v>4</v>
      </c>
      <c r="H25" s="5" t="s">
        <v>5</v>
      </c>
    </row>
    <row r="26" spans="2:8" x14ac:dyDescent="0.25">
      <c r="B26" s="6"/>
      <c r="C26" s="6"/>
      <c r="D26" s="6"/>
      <c r="E26" s="6"/>
      <c r="F26" s="6"/>
      <c r="G26" s="6"/>
      <c r="H26" s="6"/>
    </row>
    <row r="27" spans="2:8" x14ac:dyDescent="0.25">
      <c r="B27" s="7" t="s">
        <v>1</v>
      </c>
      <c r="C27" s="8">
        <v>63415</v>
      </c>
      <c r="D27" s="8">
        <v>100</v>
      </c>
      <c r="E27" s="8">
        <v>35878</v>
      </c>
      <c r="F27" s="8">
        <v>100</v>
      </c>
      <c r="G27" s="8">
        <f>+C27-E27</f>
        <v>27537</v>
      </c>
      <c r="H27" s="8">
        <f>SUM(H29:H36)</f>
        <v>497.47064137308041</v>
      </c>
    </row>
    <row r="28" spans="2:8" x14ac:dyDescent="0.25">
      <c r="B28" s="9"/>
      <c r="C28" s="10"/>
      <c r="D28" s="18"/>
      <c r="E28" s="10"/>
      <c r="F28" s="18"/>
      <c r="G28" s="10"/>
      <c r="H28" s="18"/>
    </row>
    <row r="29" spans="2:8" x14ac:dyDescent="0.25">
      <c r="B29" s="12" t="s">
        <v>6</v>
      </c>
      <c r="C29" s="12">
        <v>10643</v>
      </c>
      <c r="D29" s="13">
        <v>16.8</v>
      </c>
      <c r="E29" s="12">
        <v>7483</v>
      </c>
      <c r="F29" s="13">
        <v>20.9</v>
      </c>
      <c r="G29" s="12">
        <f>+C29-E29</f>
        <v>3160</v>
      </c>
      <c r="H29" s="13">
        <f>+G29/$G$33*100</f>
        <v>57.091237579042456</v>
      </c>
    </row>
    <row r="30" spans="2:8" x14ac:dyDescent="0.25">
      <c r="B30" s="12" t="s">
        <v>7</v>
      </c>
      <c r="C30" s="12">
        <v>5922</v>
      </c>
      <c r="D30" s="13">
        <v>9.3000000000000007</v>
      </c>
      <c r="E30" s="12">
        <v>4568</v>
      </c>
      <c r="F30" s="13">
        <v>12.7</v>
      </c>
      <c r="G30" s="12">
        <f t="shared" ref="G30:G36" si="0">+C30-E30</f>
        <v>1354</v>
      </c>
      <c r="H30" s="13">
        <f t="shared" ref="H30:H36" si="1">+G30/$G$33*100</f>
        <v>24.462511291779585</v>
      </c>
    </row>
    <row r="31" spans="2:8" x14ac:dyDescent="0.25">
      <c r="B31" s="12" t="s">
        <v>8</v>
      </c>
      <c r="C31" s="12">
        <v>11059</v>
      </c>
      <c r="D31" s="13">
        <v>17.399999999999999</v>
      </c>
      <c r="E31" s="12">
        <v>3765</v>
      </c>
      <c r="F31" s="13">
        <v>10.5</v>
      </c>
      <c r="G31" s="12">
        <f t="shared" si="0"/>
        <v>7294</v>
      </c>
      <c r="H31" s="13">
        <f t="shared" si="1"/>
        <v>131.77958446251131</v>
      </c>
    </row>
    <row r="32" spans="2:8" x14ac:dyDescent="0.25">
      <c r="B32" s="12" t="s">
        <v>9</v>
      </c>
      <c r="C32" s="12">
        <v>12637</v>
      </c>
      <c r="D32" s="13">
        <v>19.899999999999999</v>
      </c>
      <c r="E32" s="12">
        <v>4820</v>
      </c>
      <c r="F32" s="13">
        <v>13.4</v>
      </c>
      <c r="G32" s="12">
        <f t="shared" si="0"/>
        <v>7817</v>
      </c>
      <c r="H32" s="13">
        <f t="shared" si="1"/>
        <v>141.22854561878952</v>
      </c>
    </row>
    <row r="33" spans="2:8" x14ac:dyDescent="0.25">
      <c r="B33" s="12" t="s">
        <v>10</v>
      </c>
      <c r="C33" s="12">
        <v>11848</v>
      </c>
      <c r="D33" s="13">
        <v>18.7</v>
      </c>
      <c r="E33" s="12">
        <v>6313</v>
      </c>
      <c r="F33" s="13">
        <v>17.600000000000001</v>
      </c>
      <c r="G33" s="12">
        <f t="shared" si="0"/>
        <v>5535</v>
      </c>
      <c r="H33" s="13">
        <f t="shared" si="1"/>
        <v>100</v>
      </c>
    </row>
    <row r="34" spans="2:8" x14ac:dyDescent="0.25">
      <c r="B34" s="12" t="s">
        <v>11</v>
      </c>
      <c r="C34" s="12">
        <v>6003</v>
      </c>
      <c r="D34" s="13">
        <v>9.5</v>
      </c>
      <c r="E34" s="12">
        <v>4293</v>
      </c>
      <c r="F34" s="13">
        <v>12</v>
      </c>
      <c r="G34" s="12">
        <f t="shared" si="0"/>
        <v>1710</v>
      </c>
      <c r="H34" s="13">
        <f t="shared" si="1"/>
        <v>30.894308943089431</v>
      </c>
    </row>
    <row r="35" spans="2:8" x14ac:dyDescent="0.25">
      <c r="B35" s="12" t="s">
        <v>12</v>
      </c>
      <c r="C35" s="12">
        <v>5162</v>
      </c>
      <c r="D35" s="13">
        <v>8.1</v>
      </c>
      <c r="E35" s="12">
        <v>4568</v>
      </c>
      <c r="F35" s="13">
        <v>12.7</v>
      </c>
      <c r="G35" s="12">
        <f t="shared" si="0"/>
        <v>594</v>
      </c>
      <c r="H35" s="13">
        <f t="shared" si="1"/>
        <v>10.731707317073171</v>
      </c>
    </row>
    <row r="36" spans="2:8" x14ac:dyDescent="0.25">
      <c r="B36" s="14" t="s">
        <v>13</v>
      </c>
      <c r="C36" s="15">
        <v>140</v>
      </c>
      <c r="D36" s="16">
        <v>0.2</v>
      </c>
      <c r="E36" s="15">
        <v>69</v>
      </c>
      <c r="F36" s="16">
        <v>0.2</v>
      </c>
      <c r="G36" s="15">
        <f t="shared" si="0"/>
        <v>71</v>
      </c>
      <c r="H36" s="16">
        <f t="shared" si="1"/>
        <v>1.2827461607949413</v>
      </c>
    </row>
    <row r="37" spans="2:8" x14ac:dyDescent="0.25">
      <c r="B37" s="17"/>
      <c r="C37" s="17"/>
      <c r="D37" s="17"/>
      <c r="E37" s="17"/>
      <c r="F37" s="17"/>
      <c r="G37" s="17"/>
      <c r="H37" s="17"/>
    </row>
    <row r="38" spans="2:8" x14ac:dyDescent="0.25">
      <c r="B38" s="19" t="s">
        <v>17</v>
      </c>
      <c r="C38" s="17"/>
      <c r="D38" s="17"/>
      <c r="E38" s="17"/>
      <c r="F38" s="17"/>
      <c r="G38" s="17"/>
      <c r="H38" s="17"/>
    </row>
  </sheetData>
  <mergeCells count="7">
    <mergeCell ref="B4:B5"/>
    <mergeCell ref="C4:D4"/>
    <mergeCell ref="E4:F4"/>
    <mergeCell ref="G4:H4"/>
    <mergeCell ref="C24:D24"/>
    <mergeCell ref="E24:F24"/>
    <mergeCell ref="G24:H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Beryl-ann_EU</dc:creator>
  <cp:lastModifiedBy>Beryl-ann_EU</cp:lastModifiedBy>
  <dcterms:created xsi:type="dcterms:W3CDTF">2019-01-29T21:34:34Z</dcterms:created>
  <dcterms:modified xsi:type="dcterms:W3CDTF">2019-03-20T15:27:05Z</dcterms:modified>
</cp:coreProperties>
</file>